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570" windowHeight="8190" tabRatio="500"/>
  </bookViews>
  <sheets>
    <sheet name="7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5" i="1"/>
  <c r="G25"/>
  <c r="H25"/>
  <c r="I25"/>
  <c r="J25"/>
  <c r="F25"/>
  <c r="G24"/>
  <c r="J24"/>
  <c r="I24"/>
  <c r="H24"/>
  <c r="G13"/>
  <c r="J13"/>
  <c r="I13"/>
  <c r="H13"/>
  <c r="F24"/>
  <c r="F13"/>
</calcChain>
</file>

<file path=xl/sharedStrings.xml><?xml version="1.0" encoding="utf-8"?>
<sst xmlns="http://schemas.openxmlformats.org/spreadsheetml/2006/main" count="62" uniqueCount="52">
  <si>
    <t>Школа</t>
  </si>
  <si>
    <t>МБОУ гимназия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</si>
  <si>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</si>
  <si>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</si>
  <si>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</si>
  <si>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</si>
  <si>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</si>
  <si>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</si>
  <si>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</si>
  <si>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</si>
  <si>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</si>
  <si>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</si>
  <si>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</si>
  <si>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</si>
  <si>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</si>
  <si>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</si>
  <si>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</si>
  <si>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</si>
  <si>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хлеб бел.</t>
  </si>
  <si>
    <t>хлеб пшеничный</t>
  </si>
  <si>
    <t>итого за прием пищи</t>
  </si>
  <si>
    <t>Обед</t>
  </si>
  <si>
    <t>1 блюдо</t>
  </si>
  <si>
    <t>2 блюдо</t>
  </si>
  <si>
    <t>сладкое</t>
  </si>
  <si>
    <t>хлеб черн.</t>
  </si>
  <si>
    <t>хлеб ржаной</t>
  </si>
  <si>
    <t>всего за день</t>
  </si>
  <si>
    <t>Утверждаю:</t>
  </si>
  <si>
    <t xml:space="preserve">ИО Директора МБОУ г№1 </t>
  </si>
  <si>
    <t>__________ Самарина В. В.</t>
  </si>
  <si>
    <t>гастрономия</t>
  </si>
  <si>
    <t>напиток</t>
  </si>
  <si>
    <t>чай с лимоном</t>
  </si>
  <si>
    <t>Завтрак 2</t>
  </si>
  <si>
    <t>суп картофельный с бобовыми</t>
  </si>
  <si>
    <t>компот из смеси сухофруктов</t>
  </si>
  <si>
    <t>икра кабачковая консервированная</t>
  </si>
  <si>
    <t>1/100</t>
  </si>
  <si>
    <t>1/30</t>
  </si>
  <si>
    <t>1/20</t>
  </si>
  <si>
    <t>1/200/15/7</t>
  </si>
  <si>
    <t>фрукты свежие</t>
  </si>
  <si>
    <t>1/200</t>
  </si>
  <si>
    <t>овощи натуральные свежие (помидоры)</t>
  </si>
  <si>
    <t>1/60</t>
  </si>
  <si>
    <t>котлета рыбная</t>
  </si>
  <si>
    <t>1/90</t>
  </si>
  <si>
    <t>пюре картофельное</t>
  </si>
  <si>
    <t>1/180</t>
  </si>
  <si>
    <t>01.07.2025г.</t>
  </si>
  <si>
    <t>омлет натуральный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</si>
</sst>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\-??&quot;р.&quot;_-;_-@_-"/>
    <numFmt numFmtId="165" formatCode="#,##0.00&quot;р.&quot;"/>
    <numFmt numFmtId="166" formatCode="_-* #,##0.00&quot;р.&quot;_-;\-* #,##0.00&quot;р.&quot;_-;_-* &quot;-&quot;??&quot;р.&quot;_-;_-@_-"/>
    <numFmt numFmtId="167" formatCode="#,##0.00_ ;\-#,##0.00\ "/>
  </numFmts>
  <fonts count="11">
    <font>
      <sz val="11"/>
      <color rgb="FF000000"/>
      <name val="Calibri"/>
      <charset val="134"/>
    </font>
    <font>
      <sz val="10"/>
      <name val="Arial Cyr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sz val="11"/>
      <color rgb="FF000000"/>
      <name val="Calibri"/>
      <charset val="134"/>
    </font>
    <font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sz val="12"/>
      <name val="Arial Narrow"/>
      <family val="2"/>
      <charset val="204"/>
    </font>
    <font>
      <sz val="12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0"/>
      <color rgb="FF000000"/>
      <name val="Arial Unicode M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4" fillId="0" borderId="0" applyBorder="0" applyProtection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164" fontId="2" fillId="0" borderId="6" xfId="1" applyFont="1" applyBorder="1" applyAlignment="1" applyProtection="1">
      <alignment horizontal="center" vertical="top" wrapText="1"/>
    </xf>
    <xf numFmtId="164" fontId="2" fillId="0" borderId="9" xfId="1" applyFont="1" applyBorder="1" applyAlignment="1" applyProtection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164" fontId="2" fillId="0" borderId="1" xfId="1" applyFont="1" applyBorder="1" applyAlignment="1" applyProtection="1">
      <alignment horizontal="center" vertical="top" wrapText="1"/>
    </xf>
    <xf numFmtId="164" fontId="3" fillId="0" borderId="1" xfId="1" applyFont="1" applyBorder="1" applyAlignment="1" applyProtection="1">
      <alignment horizontal="center" vertical="top" wrapText="1"/>
    </xf>
    <xf numFmtId="4" fontId="3" fillId="0" borderId="0" xfId="1" applyNumberFormat="1" applyFont="1" applyBorder="1" applyAlignment="1" applyProtection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5" xfId="0" applyFont="1" applyBorder="1"/>
    <xf numFmtId="0" fontId="6" fillId="0" borderId="4" xfId="0" applyFont="1" applyBorder="1"/>
    <xf numFmtId="0" fontId="0" fillId="0" borderId="8" xfId="0" applyBorder="1"/>
    <xf numFmtId="0" fontId="6" fillId="0" borderId="1" xfId="0" applyFont="1" applyBorder="1"/>
    <xf numFmtId="0" fontId="6" fillId="0" borderId="9" xfId="0" applyFont="1" applyBorder="1"/>
    <xf numFmtId="0" fontId="6" fillId="3" borderId="4" xfId="0" applyFont="1" applyFill="1" applyBorder="1"/>
    <xf numFmtId="0" fontId="7" fillId="0" borderId="1" xfId="0" applyFont="1" applyBorder="1" applyAlignment="1">
      <alignment horizontal="center" vertical="top" wrapText="1"/>
    </xf>
    <xf numFmtId="2" fontId="6" fillId="2" borderId="1" xfId="0" applyNumberFormat="1" applyFont="1" applyFill="1" applyBorder="1" applyProtection="1">
      <protection locked="0"/>
    </xf>
    <xf numFmtId="0" fontId="7" fillId="0" borderId="7" xfId="0" applyFont="1" applyBorder="1" applyAlignment="1">
      <alignment horizontal="center" vertical="top" wrapText="1"/>
    </xf>
    <xf numFmtId="0" fontId="8" fillId="2" borderId="1" xfId="0" applyFont="1" applyFill="1" applyBorder="1" applyProtection="1">
      <protection locked="0"/>
    </xf>
    <xf numFmtId="0" fontId="7" fillId="0" borderId="6" xfId="2" applyFont="1" applyBorder="1" applyAlignment="1">
      <alignment horizontal="center" vertical="top" wrapText="1"/>
    </xf>
    <xf numFmtId="2" fontId="8" fillId="2" borderId="1" xfId="0" applyNumberFormat="1" applyFont="1" applyFill="1" applyBorder="1" applyProtection="1">
      <protection locked="0"/>
    </xf>
    <xf numFmtId="0" fontId="7" fillId="0" borderId="10" xfId="2" applyFont="1" applyBorder="1" applyAlignment="1">
      <alignment horizontal="center" vertical="top" wrapText="1"/>
    </xf>
    <xf numFmtId="0" fontId="0" fillId="0" borderId="11" xfId="0" applyBorder="1"/>
    <xf numFmtId="0" fontId="8" fillId="2" borderId="12" xfId="0" applyFont="1" applyFill="1" applyBorder="1" applyProtection="1">
      <protection locked="0"/>
    </xf>
    <xf numFmtId="0" fontId="9" fillId="0" borderId="1" xfId="0" applyFont="1" applyBorder="1"/>
    <xf numFmtId="0" fontId="10" fillId="2" borderId="9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165" fontId="3" fillId="0" borderId="1" xfId="1" applyNumberFormat="1" applyFont="1" applyBorder="1" applyAlignment="1" applyProtection="1">
      <alignment horizontal="center" vertical="top" wrapText="1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0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justify" wrapText="1"/>
    </xf>
    <xf numFmtId="0" fontId="7" fillId="0" borderId="1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/>
    </xf>
    <xf numFmtId="167" fontId="3" fillId="0" borderId="1" xfId="1" applyNumberFormat="1" applyFont="1" applyBorder="1" applyAlignment="1">
      <alignment horizontal="center" vertical="top" wrapText="1"/>
    </xf>
    <xf numFmtId="4" fontId="3" fillId="0" borderId="1" xfId="1" applyNumberFormat="1" applyFont="1" applyBorder="1" applyAlignment="1" applyProtection="1">
      <alignment horizontal="center" vertical="top" wrapText="1"/>
    </xf>
    <xf numFmtId="166" fontId="2" fillId="0" borderId="1" xfId="0" applyNumberFormat="1" applyFont="1" applyBorder="1" applyAlignment="1">
      <alignment horizontal="center" vertical="top" wrapText="1"/>
    </xf>
    <xf numFmtId="166" fontId="3" fillId="0" borderId="1" xfId="0" applyNumberFormat="1" applyFont="1" applyBorder="1" applyAlignment="1">
      <alignment horizontal="center" vertical="top" wrapText="1"/>
    </xf>
    <xf numFmtId="0" fontId="3" fillId="0" borderId="7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5">
    <cellStyle name="Денежный" xfId="1" builtinId="4"/>
    <cellStyle name="Обычный" xfId="0" builtinId="0"/>
    <cellStyle name="Обычный 2" xfId="2"/>
    <cellStyle name="Обычный 5" xfId="3"/>
    <cellStyle name="Обычный 6" xfId="4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D8" sqref="D8"/>
    </sheetView>
  </sheetViews>
  <sheetFormatPr defaultColWidth="11.85546875" defaultRowHeight="15"/>
  <cols>
    <col min="2" max="2" width="14.28515625" customWidth="1"/>
    <col min="3" max="3" width="6.42578125" customWidth="1"/>
    <col min="4" max="4" width="29.140625" customWidth="1"/>
    <col min="5" max="5" width="9.140625" customWidth="1"/>
    <col min="6" max="6" width="9.28515625" customWidth="1"/>
    <col min="7" max="7" width="11.7109375" customWidth="1"/>
    <col min="8" max="8" width="8.28515625" customWidth="1"/>
    <col min="9" max="9" width="8.7109375" customWidth="1"/>
    <col min="10" max="10" width="10" customWidth="1"/>
  </cols>
  <sheetData>
    <row r="1" spans="1:10">
      <c r="H1" t="s">
        <v>28</v>
      </c>
    </row>
    <row r="2" spans="1:10">
      <c r="H2" t="s">
        <v>29</v>
      </c>
    </row>
    <row r="3" spans="1:10">
      <c r="H3" t="s">
        <v>30</v>
      </c>
    </row>
    <row r="4" spans="1:10" ht="16.899999999999999" customHeight="1">
      <c r="A4" t="s">
        <v>0</v>
      </c>
      <c r="B4" s="52" t="s">
        <v>1</v>
      </c>
      <c r="C4" s="52"/>
      <c r="D4" s="52"/>
      <c r="E4" t="s">
        <v>2</v>
      </c>
      <c r="F4" s="7"/>
      <c r="I4" t="s">
        <v>3</v>
      </c>
      <c r="J4" s="8" t="s">
        <v>50</v>
      </c>
    </row>
    <row r="5" spans="1:10" ht="16.899999999999999" customHeight="1" thickBot="1"/>
    <row r="6" spans="1:10" ht="16.899999999999999" customHeight="1" thickBot="1">
      <c r="A6" s="9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0" t="s">
        <v>12</v>
      </c>
      <c r="J6" s="10" t="s">
        <v>13</v>
      </c>
    </row>
    <row r="7" spans="1:10" ht="16.899999999999999" customHeight="1">
      <c r="A7" s="11" t="s">
        <v>14</v>
      </c>
      <c r="B7" s="12" t="s">
        <v>16</v>
      </c>
      <c r="C7" s="35">
        <v>209</v>
      </c>
      <c r="D7" s="35" t="s">
        <v>51</v>
      </c>
      <c r="E7" s="36">
        <v>40</v>
      </c>
      <c r="F7" s="48">
        <v>13</v>
      </c>
      <c r="G7" s="38">
        <v>63</v>
      </c>
      <c r="H7" s="38">
        <v>5.08</v>
      </c>
      <c r="I7" s="38">
        <v>4.5999999999999996</v>
      </c>
      <c r="J7" s="38">
        <v>0.28000000000000003</v>
      </c>
    </row>
    <row r="8" spans="1:10" ht="16.899999999999999" customHeight="1">
      <c r="A8" s="13"/>
      <c r="B8" s="14" t="s">
        <v>18</v>
      </c>
      <c r="C8" s="36">
        <v>50</v>
      </c>
      <c r="D8" s="36" t="s">
        <v>37</v>
      </c>
      <c r="E8" s="36" t="s">
        <v>38</v>
      </c>
      <c r="F8" s="48">
        <v>13.86</v>
      </c>
      <c r="G8" s="39">
        <v>78</v>
      </c>
      <c r="H8" s="39">
        <v>1.2</v>
      </c>
      <c r="I8" s="39">
        <v>4.7</v>
      </c>
      <c r="J8" s="39">
        <v>7.7</v>
      </c>
    </row>
    <row r="9" spans="1:10" ht="16.899999999999999" customHeight="1">
      <c r="A9" s="13"/>
      <c r="B9" s="14" t="s">
        <v>31</v>
      </c>
      <c r="C9" s="36"/>
      <c r="D9" s="36" t="s">
        <v>19</v>
      </c>
      <c r="E9" s="3" t="s">
        <v>39</v>
      </c>
      <c r="F9" s="48">
        <v>1.2</v>
      </c>
      <c r="G9" s="41">
        <v>71</v>
      </c>
      <c r="H9" s="36">
        <v>2.37</v>
      </c>
      <c r="I9" s="36">
        <v>0.3</v>
      </c>
      <c r="J9" s="36">
        <v>14.5</v>
      </c>
    </row>
    <row r="10" spans="1:10" ht="18" customHeight="1">
      <c r="A10" s="13"/>
      <c r="B10" s="14" t="s">
        <v>31</v>
      </c>
      <c r="C10" s="36"/>
      <c r="D10" s="36" t="s">
        <v>26</v>
      </c>
      <c r="E10" s="3" t="s">
        <v>40</v>
      </c>
      <c r="F10" s="48">
        <v>0.9</v>
      </c>
      <c r="G10" s="41">
        <v>34.6</v>
      </c>
      <c r="H10" s="36">
        <v>1.32</v>
      </c>
      <c r="I10" s="36">
        <v>0.24</v>
      </c>
      <c r="J10" s="36">
        <v>6.68</v>
      </c>
    </row>
    <row r="11" spans="1:10" ht="16.899999999999999" customHeight="1">
      <c r="A11" s="13"/>
      <c r="B11" s="14" t="s">
        <v>32</v>
      </c>
      <c r="C11" s="36">
        <v>377</v>
      </c>
      <c r="D11" s="36" t="s">
        <v>33</v>
      </c>
      <c r="E11" s="36" t="s">
        <v>41</v>
      </c>
      <c r="F11" s="48">
        <v>3.29</v>
      </c>
      <c r="G11" s="42">
        <v>49.6</v>
      </c>
      <c r="H11" s="35">
        <v>0.4</v>
      </c>
      <c r="I11" s="35">
        <v>0</v>
      </c>
      <c r="J11" s="35">
        <v>11.7</v>
      </c>
    </row>
    <row r="12" spans="1:10" ht="16.899999999999999" customHeight="1">
      <c r="A12" s="13"/>
      <c r="B12" s="43" t="s">
        <v>42</v>
      </c>
      <c r="C12" s="36">
        <v>338</v>
      </c>
      <c r="D12" s="36" t="s">
        <v>42</v>
      </c>
      <c r="E12" s="36" t="s">
        <v>43</v>
      </c>
      <c r="F12" s="48">
        <v>20</v>
      </c>
      <c r="G12" s="41">
        <v>44.3</v>
      </c>
      <c r="H12" s="36">
        <v>0.4</v>
      </c>
      <c r="I12" s="36">
        <v>0.4</v>
      </c>
      <c r="J12" s="36">
        <v>9.8699999999999992</v>
      </c>
    </row>
    <row r="13" spans="1:10" ht="16.899999999999999" customHeight="1" thickBot="1">
      <c r="A13" s="13"/>
      <c r="B13" s="15"/>
      <c r="C13" s="50" t="s">
        <v>20</v>
      </c>
      <c r="D13" s="51"/>
      <c r="E13" s="37">
        <v>612</v>
      </c>
      <c r="F13" s="49">
        <f>SUM(F7:F12)</f>
        <v>52.25</v>
      </c>
      <c r="G13" s="40">
        <f>G7+G8+G9+G10+G11+G12</f>
        <v>340.5</v>
      </c>
      <c r="H13" s="40">
        <f>H7+H8+H9+H10+H11+H12</f>
        <v>10.770000000000001</v>
      </c>
      <c r="I13" s="40">
        <f>I7+I8+I9+I10+I11+I12</f>
        <v>10.240000000000002</v>
      </c>
      <c r="J13" s="40">
        <f>J7+J8+J9+J10+J11+J12</f>
        <v>50.73</v>
      </c>
    </row>
    <row r="14" spans="1:10" ht="16.899999999999999" customHeight="1">
      <c r="A14" s="11" t="s">
        <v>34</v>
      </c>
      <c r="B14" s="16"/>
      <c r="C14" s="17"/>
      <c r="D14" s="17"/>
      <c r="E14" s="17"/>
      <c r="F14" s="18"/>
      <c r="G14" s="19"/>
      <c r="H14" s="17"/>
      <c r="I14" s="17"/>
      <c r="J14" s="17"/>
    </row>
    <row r="15" spans="1:10" ht="16.899999999999999" customHeight="1">
      <c r="A15" s="13"/>
      <c r="B15" s="20"/>
      <c r="C15" s="21"/>
      <c r="D15" s="21"/>
      <c r="E15" s="21"/>
      <c r="F15" s="22"/>
      <c r="G15" s="23"/>
      <c r="H15" s="17"/>
      <c r="I15" s="21"/>
      <c r="J15" s="21"/>
    </row>
    <row r="16" spans="1:10" ht="13.9" customHeight="1" thickBot="1">
      <c r="A16" s="24"/>
      <c r="B16" s="25"/>
      <c r="C16" s="21"/>
      <c r="D16" s="21"/>
      <c r="E16" s="21"/>
      <c r="F16" s="22"/>
      <c r="G16" s="19"/>
      <c r="H16" s="21"/>
      <c r="I16" s="21"/>
      <c r="J16" s="21"/>
    </row>
    <row r="17" spans="1:11" ht="16.899999999999999" customHeight="1">
      <c r="A17" s="13" t="s">
        <v>21</v>
      </c>
      <c r="B17" s="26" t="s">
        <v>15</v>
      </c>
      <c r="C17" s="36">
        <v>71</v>
      </c>
      <c r="D17" s="36" t="s">
        <v>44</v>
      </c>
      <c r="E17" s="3" t="s">
        <v>45</v>
      </c>
      <c r="F17" s="1">
        <v>11.33</v>
      </c>
      <c r="G17" s="41">
        <v>13.9</v>
      </c>
      <c r="H17" s="36">
        <v>0.6</v>
      </c>
      <c r="I17" s="36">
        <v>0.09</v>
      </c>
      <c r="J17" s="36">
        <v>2.1</v>
      </c>
    </row>
    <row r="18" spans="1:11" ht="16.899999999999999" customHeight="1">
      <c r="A18" s="13"/>
      <c r="B18" s="26" t="s">
        <v>22</v>
      </c>
      <c r="C18" s="36">
        <v>102</v>
      </c>
      <c r="D18" s="36" t="s">
        <v>35</v>
      </c>
      <c r="E18" s="36" t="s">
        <v>43</v>
      </c>
      <c r="F18" s="4">
        <v>8.4600000000000009</v>
      </c>
      <c r="G18" s="45">
        <v>112.5</v>
      </c>
      <c r="H18" s="45">
        <v>4.4800000000000004</v>
      </c>
      <c r="I18" s="45">
        <v>4.32</v>
      </c>
      <c r="J18" s="45">
        <v>14</v>
      </c>
    </row>
    <row r="19" spans="1:11" ht="16.899999999999999" customHeight="1">
      <c r="A19" s="13"/>
      <c r="B19" s="26" t="s">
        <v>23</v>
      </c>
      <c r="C19" s="35">
        <v>234</v>
      </c>
      <c r="D19" s="35" t="s">
        <v>46</v>
      </c>
      <c r="E19" s="44" t="s">
        <v>47</v>
      </c>
      <c r="F19" s="4">
        <v>31.57</v>
      </c>
      <c r="G19" s="45">
        <v>195.7</v>
      </c>
      <c r="H19" s="45">
        <v>11</v>
      </c>
      <c r="I19" s="45">
        <v>10.9</v>
      </c>
      <c r="J19" s="45">
        <v>13.4</v>
      </c>
    </row>
    <row r="20" spans="1:11" ht="16.899999999999999" customHeight="1">
      <c r="A20" s="13"/>
      <c r="B20" s="26" t="s">
        <v>17</v>
      </c>
      <c r="C20" s="35">
        <v>312</v>
      </c>
      <c r="D20" s="35" t="s">
        <v>48</v>
      </c>
      <c r="E20" s="35" t="s">
        <v>49</v>
      </c>
      <c r="F20" s="2">
        <v>19.64</v>
      </c>
      <c r="G20" s="35">
        <v>183.1</v>
      </c>
      <c r="H20" s="35">
        <v>3.8</v>
      </c>
      <c r="I20" s="35">
        <v>7.2</v>
      </c>
      <c r="J20" s="35">
        <v>25.6</v>
      </c>
    </row>
    <row r="21" spans="1:11" ht="16.899999999999999" customHeight="1">
      <c r="A21" s="13"/>
      <c r="B21" s="26" t="s">
        <v>24</v>
      </c>
      <c r="C21" s="36">
        <v>349</v>
      </c>
      <c r="D21" s="36" t="s">
        <v>36</v>
      </c>
      <c r="E21" s="36" t="s">
        <v>43</v>
      </c>
      <c r="F21" s="4">
        <v>4.2699999999999996</v>
      </c>
      <c r="G21" s="35">
        <v>77.400000000000006</v>
      </c>
      <c r="H21" s="35">
        <v>0</v>
      </c>
      <c r="I21" s="35">
        <v>0</v>
      </c>
      <c r="J21" s="35">
        <v>19.399999999999999</v>
      </c>
    </row>
    <row r="22" spans="1:11" ht="16.899999999999999" customHeight="1">
      <c r="A22" s="13"/>
      <c r="B22" s="26" t="s">
        <v>18</v>
      </c>
      <c r="C22" s="36"/>
      <c r="D22" s="36" t="s">
        <v>19</v>
      </c>
      <c r="E22" s="3" t="s">
        <v>39</v>
      </c>
      <c r="F22" s="4">
        <v>1.2</v>
      </c>
      <c r="G22" s="41">
        <v>71</v>
      </c>
      <c r="H22" s="36">
        <v>2.37</v>
      </c>
      <c r="I22" s="36">
        <v>0.3</v>
      </c>
      <c r="J22" s="36">
        <v>14.5</v>
      </c>
    </row>
    <row r="23" spans="1:11" ht="16.899999999999999" customHeight="1">
      <c r="A23" s="13"/>
      <c r="B23" s="26" t="s">
        <v>25</v>
      </c>
      <c r="C23" s="36"/>
      <c r="D23" s="36" t="s">
        <v>26</v>
      </c>
      <c r="E23" s="3" t="s">
        <v>40</v>
      </c>
      <c r="F23" s="1">
        <v>0.9</v>
      </c>
      <c r="G23" s="41">
        <v>34.6</v>
      </c>
      <c r="H23" s="36">
        <v>1.32</v>
      </c>
      <c r="I23" s="36">
        <v>0.24</v>
      </c>
      <c r="J23" s="36">
        <v>6.68</v>
      </c>
      <c r="K23" s="6"/>
    </row>
    <row r="24" spans="1:11" ht="15.75">
      <c r="A24" s="13"/>
      <c r="B24" s="27"/>
      <c r="C24" s="50" t="s">
        <v>20</v>
      </c>
      <c r="D24" s="51"/>
      <c r="E24" s="37">
        <v>780</v>
      </c>
      <c r="F24" s="5">
        <f>F17+F18+F19+F20+F21+F22+F23</f>
        <v>77.37</v>
      </c>
      <c r="G24" s="46">
        <f>G17+G18+G19+G20+G21+G22+G23</f>
        <v>688.2</v>
      </c>
      <c r="H24" s="46">
        <f>H17+H18+H19+H20+H21+H22+H23</f>
        <v>23.57</v>
      </c>
      <c r="I24" s="46">
        <f>I17+I18+I19+I20+I21+I22+I23</f>
        <v>23.05</v>
      </c>
      <c r="J24" s="46">
        <f>J17+J18+J19+J20+J21+J22+J23</f>
        <v>95.68</v>
      </c>
    </row>
    <row r="25" spans="1:11">
      <c r="A25" s="13"/>
      <c r="B25" s="28"/>
      <c r="C25" s="50" t="s">
        <v>27</v>
      </c>
      <c r="D25" s="51"/>
      <c r="E25" s="37">
        <f>E13+E24</f>
        <v>1392</v>
      </c>
      <c r="F25" s="29">
        <f>F13+F24</f>
        <v>129.62</v>
      </c>
      <c r="G25" s="47">
        <f t="shared" ref="G25:J25" si="0">G13+G24</f>
        <v>1028.7</v>
      </c>
      <c r="H25" s="47">
        <f t="shared" si="0"/>
        <v>34.340000000000003</v>
      </c>
      <c r="I25" s="47">
        <f t="shared" si="0"/>
        <v>33.290000000000006</v>
      </c>
      <c r="J25" s="47">
        <f t="shared" si="0"/>
        <v>146.41</v>
      </c>
    </row>
    <row r="26" spans="1:11" ht="15.75" thickBot="1">
      <c r="A26" s="24"/>
      <c r="B26" s="30"/>
      <c r="C26" s="30"/>
      <c r="D26" s="31"/>
      <c r="E26" s="32"/>
      <c r="F26" s="33"/>
      <c r="G26" s="32"/>
      <c r="H26" s="32"/>
      <c r="I26" s="32"/>
      <c r="J26" s="34"/>
    </row>
  </sheetData>
  <mergeCells count="4">
    <mergeCell ref="C24:D24"/>
    <mergeCell ref="C25:D25"/>
    <mergeCell ref="B4:D4"/>
    <mergeCell ref="C13:D13"/>
  </mergeCells>
  <pageMargins left="0.7" right="0.7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49</cp:lastModifiedBy>
  <cp:revision>1</cp:revision>
  <cp:lastPrinted>2024-02-16T03:58:41Z</cp:lastPrinted>
  <dcterms:created xsi:type="dcterms:W3CDTF">2015-06-05T18:19:00Z</dcterms:created>
  <dcterms:modified xsi:type="dcterms:W3CDTF">2025-07-01T05:16:47Z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FF81A5FBA8EF4C659B9FBC3CE9976AAA</vt:lpwstr>
  </property>
  <property fmtid="{D5CDD505-2E9C-101B-9397-08002B2CF9AE}" pid="3" name="KSOProductBuildVer">
    <vt:lpwstr>1049-11.2.0.10258</vt:lpwstr>
  </property>
</Properties>
</file>